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<sst xmlns="http://schemas.openxmlformats.org/spreadsheetml/2006/main" count="159" uniqueCount="113">
  <si>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</si>
  <si>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</si>
  <si>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</si>
  <si>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</si>
  <si>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</si>
  <si>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</si>
  <si>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</si>
  <si>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</si>
  <si>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</si>
  <si>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</si>
  <si>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</si>
  <si>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</si>
  <si>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</si>
  <si>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</si>
  <si>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</si>
  <si>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</si>
  <si>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</si>
  <si>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</si>
  <si>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</si>
  <si>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</si>
  <si>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</si>
  <si>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</si>
  <si>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</si>
  <si>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</si>
  <si>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</si>
  <si>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</si>
  <si>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</si>
  <si>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</si>
  <si>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</si>
  <si>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</si>
  <si>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</si>
  <si>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</si>
  <si>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</si>
  <si>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</si>
  <si>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</si>
  <si>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</si>
  <si>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</si>
  <si>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</si>
  <si>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</si>
  <si>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</si>
  <si>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</si>
  <si>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</si>
  <si>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</si>
  <si>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</si>
  <si>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</si>
  <si>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</si>
  <si>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</si>
  <si>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</si>
  <si>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</si>
  <si>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</si>
  <si>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</si>
  <si>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</si>
  <si>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</si>
  <si>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</si>
  <si>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</si>
  <si>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</si>
  <si>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</si>
  <si>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</si>
  <si>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</si>
  <si>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</si>
  <si>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</si>
  <si>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</si>
  <si>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</si>
  <si>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</si>
  <si>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</si>
  <si>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</si>
  <si>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</si>
  <si>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</si>
  <si>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</si>
  <si>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</si>
  <si>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</si>
  <si>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</si>
  <si>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</si>
  <si>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</si>
  <si>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</si>
  <si>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</si>
  <si>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</si>
  <si>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</si>
  <si>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</si>
  <si>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</si>
  <si>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</si>
  <si>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</si>
  <si>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</si>
  <si>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</si>
  <si>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</si>
  <si>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</si>
  <si>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</si>
  <si>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</si>
  <si>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</si>
  <si>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</si>
  <si>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</si>
  <si>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</si>
  <si>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</si>
  <si>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</si>
  <si>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</si>
  <si>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</si>
  <si>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</si>
  <si>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</si>
  <si>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</si>
  <si>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</si>
  <si>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</si>
  <si>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</si>
  <si>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</si>
  <si>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</si>
  <si>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</si>
  <si>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</si>
  <si>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</si>
  <si>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</si>
  <si>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</si>
  <si>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</si>
  <si>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</si>
  <si>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</si>
  <si>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11.09.2014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</si>
</sst>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38612114"/>
        <c:axId val="11964707"/>
      </c:bar3D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0573500"/>
        <c:axId val="29617181"/>
      </c:bar3D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65228038"/>
        <c:axId val="50181431"/>
      </c:bar3D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48979696"/>
        <c:axId val="38164081"/>
      </c:bar3D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7932410"/>
        <c:axId val="4282827"/>
      </c:bar3D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2827"/>
        <c:crosses val="autoZero"/>
        <c:auto val="1"/>
        <c:lblOffset val="100"/>
        <c:tickLblSkip val="2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38545444"/>
        <c:axId val="11364677"/>
      </c:bar3D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35173230"/>
        <c:axId val="48123615"/>
      </c:bar3D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30459352"/>
        <c:axId val="5698713"/>
      </c:bar3D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51288418"/>
        <c:axId val="58942579"/>
      </c:bar3D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</f>
        <v>187808.71000000005</v>
      </c>
      <c r="E6" s="3">
        <f>D6/D137*100</f>
        <v>44.45280624438759</v>
      </c>
      <c r="F6" s="3">
        <f>D6/B6*100</f>
        <v>89.1521021926223</v>
      </c>
      <c r="G6" s="3">
        <f aca="true" t="shared" si="0" ref="G6:G41">D6/C6*100</f>
        <v>68.44198571676901</v>
      </c>
      <c r="H6" s="3">
        <f>B6-D6</f>
        <v>22852.28999999995</v>
      </c>
      <c r="I6" s="3">
        <f aca="true" t="shared" si="1" ref="I6:I41">C6-D6</f>
        <v>86596.98999999996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</f>
        <v>154939.89999999994</v>
      </c>
      <c r="E7" s="1">
        <f>D7/D6*100</f>
        <v>82.49878293717043</v>
      </c>
      <c r="F7" s="1">
        <f>D7/B7*100</f>
        <v>89.06526820194269</v>
      </c>
      <c r="G7" s="1">
        <f t="shared" si="0"/>
        <v>71.97130621919999</v>
      </c>
      <c r="H7" s="1">
        <f>B7-D7</f>
        <v>19022.300000000076</v>
      </c>
      <c r="I7" s="1">
        <f t="shared" si="1"/>
        <v>60340.20000000007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</f>
        <v>11.8</v>
      </c>
      <c r="E8" s="12">
        <f>D8/D6*100</f>
        <v>0.006282988685668518</v>
      </c>
      <c r="F8" s="1">
        <f>D8/B8*100</f>
        <v>29.7979797979798</v>
      </c>
      <c r="G8" s="1">
        <f t="shared" si="0"/>
        <v>26.45739910313901</v>
      </c>
      <c r="H8" s="1">
        <f aca="true" t="shared" si="2" ref="H8:H41">B8-D8</f>
        <v>27.8</v>
      </c>
      <c r="I8" s="1">
        <f t="shared" si="1"/>
        <v>32.8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</f>
        <v>10385.700000000003</v>
      </c>
      <c r="E9" s="1">
        <f>D9/D6*100</f>
        <v>5.529935219724368</v>
      </c>
      <c r="F9" s="1">
        <f aca="true" t="shared" si="3" ref="F9:F39">D9/B9*100</f>
        <v>85.95156912076273</v>
      </c>
      <c r="G9" s="1">
        <f t="shared" si="0"/>
        <v>60.721949051959534</v>
      </c>
      <c r="H9" s="1">
        <f t="shared" si="2"/>
        <v>1697.4999999999982</v>
      </c>
      <c r="I9" s="1">
        <f t="shared" si="1"/>
        <v>6717.999999999998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</f>
        <v>21244.7</v>
      </c>
      <c r="E10" s="1">
        <f>D10/D6*100</f>
        <v>11.311882180544233</v>
      </c>
      <c r="F10" s="1">
        <f t="shared" si="3"/>
        <v>94.59578598653509</v>
      </c>
      <c r="G10" s="1">
        <f t="shared" si="0"/>
        <v>53.85836153680395</v>
      </c>
      <c r="H10" s="1">
        <f t="shared" si="2"/>
        <v>1213.7000000000007</v>
      </c>
      <c r="I10" s="1">
        <f t="shared" si="1"/>
        <v>18200.8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0.0994629056341423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1039.8100000001061</v>
      </c>
      <c r="E12" s="1">
        <f>D12/D6*100</f>
        <v>0.5536537682411566</v>
      </c>
      <c r="F12" s="1">
        <f t="shared" si="3"/>
        <v>54.7182023891024</v>
      </c>
      <c r="G12" s="1">
        <f t="shared" si="0"/>
        <v>45.57172283823924</v>
      </c>
      <c r="H12" s="1">
        <f t="shared" si="2"/>
        <v>860.4899999998815</v>
      </c>
      <c r="I12" s="1">
        <f t="shared" si="1"/>
        <v>1241.8899999998969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</f>
        <v>129629.30000000002</v>
      </c>
      <c r="E17" s="3">
        <f>D17/D137*100</f>
        <v>30.6822093421311</v>
      </c>
      <c r="F17" s="3">
        <f>D17/B17*100</f>
        <v>84.78926193109683</v>
      </c>
      <c r="G17" s="3">
        <f t="shared" si="0"/>
        <v>72.92061493735926</v>
      </c>
      <c r="H17" s="3">
        <f>B17-D17</f>
        <v>23254.79999999999</v>
      </c>
      <c r="I17" s="3">
        <f t="shared" si="1"/>
        <v>48138.399999999994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</f>
        <v>105100.09999999999</v>
      </c>
      <c r="E18" s="1">
        <f>D18/D17*100</f>
        <v>81.07742616831224</v>
      </c>
      <c r="F18" s="1">
        <f t="shared" si="3"/>
        <v>87.14355954983884</v>
      </c>
      <c r="G18" s="1">
        <f t="shared" si="0"/>
        <v>78.78361512254176</v>
      </c>
      <c r="H18" s="1">
        <f t="shared" si="2"/>
        <v>15505.600000000006</v>
      </c>
      <c r="I18" s="1">
        <f t="shared" si="1"/>
        <v>28303.40000000001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</f>
        <v>2849.5</v>
      </c>
      <c r="E19" s="1">
        <f>D19/D17*100</f>
        <v>2.1981913039721728</v>
      </c>
      <c r="F19" s="1">
        <f t="shared" si="3"/>
        <v>48.91089788702175</v>
      </c>
      <c r="G19" s="1">
        <f t="shared" si="0"/>
        <v>36.44514363185225</v>
      </c>
      <c r="H19" s="1">
        <f t="shared" si="2"/>
        <v>2976.3999999999996</v>
      </c>
      <c r="I19" s="1">
        <f t="shared" si="1"/>
        <v>4969.1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50.7+162.6+43.4+2.3+47.2+1.8+59.1-0.1+62.8+64.5+13.9+16.6+5.7+70.4+205+17+53.6+0.4+52.9+123.3+33.6+13.4+33.2+48.5+167.7+45.5+44.4+10.1+293.6+15.3+0.1+122.4</f>
        <v>1880.8999999999999</v>
      </c>
      <c r="E20" s="1">
        <f>D20/D17*100</f>
        <v>1.450983689644239</v>
      </c>
      <c r="F20" s="1">
        <f t="shared" si="3"/>
        <v>78.21115223086198</v>
      </c>
      <c r="G20" s="1">
        <f t="shared" si="0"/>
        <v>66.30825636325179</v>
      </c>
      <c r="H20" s="1">
        <f t="shared" si="2"/>
        <v>524.0000000000002</v>
      </c>
      <c r="I20" s="1">
        <f t="shared" si="1"/>
        <v>955.7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</f>
        <v>10475.199999999997</v>
      </c>
      <c r="E21" s="1">
        <f>D21/D17*100</f>
        <v>8.080889119975188</v>
      </c>
      <c r="F21" s="1">
        <f t="shared" si="3"/>
        <v>87.8165737519386</v>
      </c>
      <c r="G21" s="1">
        <f t="shared" si="0"/>
        <v>54.125330687830676</v>
      </c>
      <c r="H21" s="1">
        <f t="shared" si="2"/>
        <v>1453.300000000003</v>
      </c>
      <c r="I21" s="1">
        <f t="shared" si="1"/>
        <v>8878.400000000001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14.2+80.1+19.7+105+3.5+1.3+30+84.1+0.1+72.2+54.8+15.1+59.3+59.3+8.9+52.2+1.2+36.9+21.6+108.1+114.2</f>
        <v>941.8000000000001</v>
      </c>
      <c r="E22" s="1">
        <f>D22/D17*100</f>
        <v>0.726533276041759</v>
      </c>
      <c r="F22" s="1">
        <f t="shared" si="3"/>
        <v>86.8899344958022</v>
      </c>
      <c r="G22" s="1">
        <f t="shared" si="0"/>
        <v>68.0245576020224</v>
      </c>
      <c r="H22" s="1">
        <f t="shared" si="2"/>
        <v>142.10000000000002</v>
      </c>
      <c r="I22" s="1">
        <f t="shared" si="1"/>
        <v>442.69999999999993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8381.800000000028</v>
      </c>
      <c r="E23" s="1">
        <f>D23/D17*100</f>
        <v>6.465976442054402</v>
      </c>
      <c r="F23" s="1">
        <f t="shared" si="3"/>
        <v>75.95512541684812</v>
      </c>
      <c r="G23" s="1">
        <f t="shared" si="0"/>
        <v>64.62003407627857</v>
      </c>
      <c r="H23" s="1">
        <f t="shared" si="2"/>
        <v>2653.399999999978</v>
      </c>
      <c r="I23" s="1">
        <f t="shared" si="1"/>
        <v>4589.099999999988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</f>
        <v>24827.999999999996</v>
      </c>
      <c r="E31" s="3">
        <f>D31/D137*100</f>
        <v>5.876587264965797</v>
      </c>
      <c r="F31" s="3">
        <f>D31/B31*100</f>
        <v>85.80285525692818</v>
      </c>
      <c r="G31" s="3">
        <f t="shared" si="0"/>
        <v>66.24633454559037</v>
      </c>
      <c r="H31" s="3">
        <f t="shared" si="2"/>
        <v>4108.100000000002</v>
      </c>
      <c r="I31" s="3">
        <f t="shared" si="1"/>
        <v>12650.300000000007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</f>
        <v>18862.2</v>
      </c>
      <c r="E32" s="1">
        <f>D32/D31*100</f>
        <v>75.9714838086032</v>
      </c>
      <c r="F32" s="1">
        <f t="shared" si="3"/>
        <v>86.25835158754477</v>
      </c>
      <c r="G32" s="1">
        <f t="shared" si="0"/>
        <v>66.85167464114834</v>
      </c>
      <c r="H32" s="1">
        <f t="shared" si="2"/>
        <v>3004.899999999998</v>
      </c>
      <c r="I32" s="1">
        <f t="shared" si="1"/>
        <v>9352.8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</f>
        <v>714.5999999999998</v>
      </c>
      <c r="E34" s="1">
        <f>D34/D31*100</f>
        <v>2.878202029966167</v>
      </c>
      <c r="F34" s="1">
        <f t="shared" si="3"/>
        <v>76.39512508017958</v>
      </c>
      <c r="G34" s="1">
        <f t="shared" si="0"/>
        <v>41.23009462266327</v>
      </c>
      <c r="H34" s="1">
        <f t="shared" si="2"/>
        <v>220.80000000000018</v>
      </c>
      <c r="I34" s="1">
        <f t="shared" si="1"/>
        <v>1018.6000000000003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1.1966328338972128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0.07249879168680523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4936.099999999996</v>
      </c>
      <c r="E37" s="1">
        <f>D37/D31*100</f>
        <v>19.881182535846612</v>
      </c>
      <c r="F37" s="1">
        <f t="shared" si="3"/>
        <v>89.09927797833927</v>
      </c>
      <c r="G37" s="1">
        <f t="shared" si="0"/>
        <v>72.70089548721565</v>
      </c>
      <c r="H37" s="1">
        <f>B37-D37</f>
        <v>603.9000000000042</v>
      </c>
      <c r="I37" s="1">
        <f t="shared" si="1"/>
        <v>1853.5000000000073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0.11252334403756808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</f>
        <v>3869.8999999999996</v>
      </c>
      <c r="E43" s="3">
        <f>D43/D137*100</f>
        <v>0.9159741041038804</v>
      </c>
      <c r="F43" s="3">
        <f>D43/B43*100</f>
        <v>86.0302781050619</v>
      </c>
      <c r="G43" s="3">
        <f aca="true" t="shared" si="4" ref="G43:G73">D43/C43*100</f>
        <v>63.3879870927585</v>
      </c>
      <c r="H43" s="3">
        <f>B43-D43</f>
        <v>628.4000000000005</v>
      </c>
      <c r="I43" s="3">
        <f aca="true" t="shared" si="5" ref="I43:I74">C43-D43</f>
        <v>2235.2000000000007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</f>
        <v>3494.7999999999993</v>
      </c>
      <c r="E44" s="1">
        <f>D44/D43*100</f>
        <v>90.30724308121655</v>
      </c>
      <c r="F44" s="1">
        <f aca="true" t="shared" si="6" ref="F44:F71">D44/B44*100</f>
        <v>87.42245347208323</v>
      </c>
      <c r="G44" s="1">
        <f t="shared" si="4"/>
        <v>65.20879202895844</v>
      </c>
      <c r="H44" s="1">
        <f aca="true" t="shared" si="7" ref="H44:H71">B44-D44</f>
        <v>502.80000000000064</v>
      </c>
      <c r="I44" s="1">
        <f t="shared" si="5"/>
        <v>1864.6000000000013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0.02584046099382413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0.5297294503733946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</f>
        <v>203.10000000000002</v>
      </c>
      <c r="E47" s="1">
        <f>D47/D43*100</f>
        <v>5.248197627845682</v>
      </c>
      <c r="F47" s="1">
        <f t="shared" si="6"/>
        <v>93.72404245500694</v>
      </c>
      <c r="G47" s="1">
        <f t="shared" si="4"/>
        <v>53.29309892416689</v>
      </c>
      <c r="H47" s="1">
        <f t="shared" si="7"/>
        <v>13.599999999999966</v>
      </c>
      <c r="I47" s="1">
        <f t="shared" si="5"/>
        <v>178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150.50000000000034</v>
      </c>
      <c r="E48" s="1">
        <f>D48/D43*100</f>
        <v>3.888989379570541</v>
      </c>
      <c r="F48" s="1">
        <f t="shared" si="6"/>
        <v>58.19798917246719</v>
      </c>
      <c r="G48" s="1">
        <f t="shared" si="4"/>
        <v>47.23791588198382</v>
      </c>
      <c r="H48" s="1">
        <f t="shared" si="7"/>
        <v>108.09999999999997</v>
      </c>
      <c r="I48" s="1">
        <f t="shared" si="5"/>
        <v>168.09999999999945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</f>
        <v>7699.499999999999</v>
      </c>
      <c r="E49" s="3">
        <f>D49/D137*100</f>
        <v>1.8224095233850552</v>
      </c>
      <c r="F49" s="3">
        <f>D49/B49*100</f>
        <v>86.00487020240382</v>
      </c>
      <c r="G49" s="3">
        <f t="shared" si="4"/>
        <v>63.421525180804274</v>
      </c>
      <c r="H49" s="3">
        <f>B49-D49</f>
        <v>1252.9000000000005</v>
      </c>
      <c r="I49" s="3">
        <f t="shared" si="5"/>
        <v>4440.7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</f>
        <v>5006.099999999999</v>
      </c>
      <c r="E50" s="1">
        <f>D50/D49*100</f>
        <v>65.01850769530489</v>
      </c>
      <c r="F50" s="1">
        <f t="shared" si="6"/>
        <v>88.54712041884815</v>
      </c>
      <c r="G50" s="1">
        <f t="shared" si="4"/>
        <v>66.8183820290706</v>
      </c>
      <c r="H50" s="1">
        <f t="shared" si="7"/>
        <v>647.5000000000009</v>
      </c>
      <c r="I50" s="1">
        <f t="shared" si="5"/>
        <v>2486.000000000001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</f>
        <v>113.80000000000001</v>
      </c>
      <c r="E52" s="1">
        <f>D52/D49*100</f>
        <v>1.4780180531203329</v>
      </c>
      <c r="F52" s="1">
        <f t="shared" si="6"/>
        <v>53.004191895668384</v>
      </c>
      <c r="G52" s="1">
        <f t="shared" si="4"/>
        <v>35.01538461538462</v>
      </c>
      <c r="H52" s="1">
        <f t="shared" si="7"/>
        <v>100.89999999999998</v>
      </c>
      <c r="I52" s="1">
        <f t="shared" si="5"/>
        <v>211.2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</f>
        <v>241.5999999999999</v>
      </c>
      <c r="E53" s="1">
        <f>D53/D49*100</f>
        <v>3.1378660952009865</v>
      </c>
      <c r="F53" s="1">
        <f t="shared" si="6"/>
        <v>91.10105580693812</v>
      </c>
      <c r="G53" s="1">
        <f t="shared" si="4"/>
        <v>45.490491432875146</v>
      </c>
      <c r="H53" s="1">
        <f t="shared" si="7"/>
        <v>23.60000000000008</v>
      </c>
      <c r="I53" s="1">
        <f t="shared" si="5"/>
        <v>289.5000000000001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2337.9999999999995</v>
      </c>
      <c r="E54" s="1">
        <f>D54/D49*100</f>
        <v>30.365608156373785</v>
      </c>
      <c r="F54" s="1">
        <f t="shared" si="6"/>
        <v>83.03736326182697</v>
      </c>
      <c r="G54" s="1">
        <f t="shared" si="4"/>
        <v>61.8142400126907</v>
      </c>
      <c r="H54" s="1">
        <f t="shared" si="7"/>
        <v>477.5999999999999</v>
      </c>
      <c r="I54" s="1">
        <f>C54-D54</f>
        <v>1444.2999999999988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</f>
        <v>2446.7000000000007</v>
      </c>
      <c r="E56" s="3">
        <f>D56/D137*100</f>
        <v>0.5791141477844297</v>
      </c>
      <c r="F56" s="3">
        <f>D56/B56*100</f>
        <v>94.18716556954232</v>
      </c>
      <c r="G56" s="3">
        <f t="shared" si="4"/>
        <v>81.0487610971247</v>
      </c>
      <c r="H56" s="3">
        <f>B56-D56</f>
        <v>150.9999999999991</v>
      </c>
      <c r="I56" s="3">
        <f t="shared" si="5"/>
        <v>572.0999999999995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</f>
        <v>1319.5000000000002</v>
      </c>
      <c r="E57" s="1">
        <f>D57/D56*100</f>
        <v>53.92978297298401</v>
      </c>
      <c r="F57" s="1">
        <f t="shared" si="6"/>
        <v>90.98117630835002</v>
      </c>
      <c r="G57" s="1">
        <f t="shared" si="4"/>
        <v>77.16825545353531</v>
      </c>
      <c r="H57" s="1">
        <f t="shared" si="7"/>
        <v>130.79999999999973</v>
      </c>
      <c r="I57" s="1">
        <f t="shared" si="5"/>
        <v>390.39999999999986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7.4140679282298585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</f>
        <v>128.3</v>
      </c>
      <c r="E59" s="1">
        <f>D59/D56*100</f>
        <v>5.243797768422772</v>
      </c>
      <c r="F59" s="1">
        <f t="shared" si="6"/>
        <v>94.75627769571639</v>
      </c>
      <c r="G59" s="1">
        <f t="shared" si="4"/>
        <v>44.56408475164989</v>
      </c>
      <c r="H59" s="1">
        <f t="shared" si="7"/>
        <v>7.099999999999994</v>
      </c>
      <c r="I59" s="1">
        <f t="shared" si="5"/>
        <v>159.59999999999997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29.766624432909627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89.20000000000047</v>
      </c>
      <c r="E61" s="1">
        <f>D61/D56*100</f>
        <v>3.645726897453731</v>
      </c>
      <c r="F61" s="1">
        <f t="shared" si="6"/>
        <v>87.19452590420384</v>
      </c>
      <c r="G61" s="1">
        <f t="shared" si="4"/>
        <v>80.14375561545413</v>
      </c>
      <c r="H61" s="1">
        <f t="shared" si="7"/>
        <v>13.099999999999454</v>
      </c>
      <c r="I61" s="1">
        <f t="shared" si="5"/>
        <v>22.099999999999568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0.0003313687035182905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</f>
        <v>29364.90000000001</v>
      </c>
      <c r="E87" s="3">
        <f>D87/D137*100</f>
        <v>6.950434887103037</v>
      </c>
      <c r="F87" s="3">
        <f aca="true" t="shared" si="10" ref="F87:F92">D87/B87*100</f>
        <v>84.49066614492223</v>
      </c>
      <c r="G87" s="3">
        <f t="shared" si="8"/>
        <v>65.30903187064922</v>
      </c>
      <c r="H87" s="3">
        <f aca="true" t="shared" si="11" ref="H87:H92">B87-D87</f>
        <v>5390.299999999988</v>
      </c>
      <c r="I87" s="3">
        <f t="shared" si="9"/>
        <v>15598.099999999991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</f>
        <v>25149.800000000003</v>
      </c>
      <c r="E88" s="1">
        <f>D88/D87*100</f>
        <v>85.64578799859694</v>
      </c>
      <c r="F88" s="1">
        <f t="shared" si="10"/>
        <v>86.41206686251269</v>
      </c>
      <c r="G88" s="1">
        <f t="shared" si="8"/>
        <v>66.16226852887091</v>
      </c>
      <c r="H88" s="1">
        <f t="shared" si="11"/>
        <v>3954.699999999997</v>
      </c>
      <c r="I88" s="1">
        <f t="shared" si="9"/>
        <v>12862.5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</f>
        <v>1128.5</v>
      </c>
      <c r="E89" s="1">
        <f>D89/D87*100</f>
        <v>3.843023473602838</v>
      </c>
      <c r="F89" s="1">
        <f t="shared" si="10"/>
        <v>80.56110793832096</v>
      </c>
      <c r="G89" s="1">
        <f t="shared" si="8"/>
        <v>58.849603671255736</v>
      </c>
      <c r="H89" s="1">
        <f t="shared" si="11"/>
        <v>272.29999999999995</v>
      </c>
      <c r="I89" s="1">
        <f t="shared" si="9"/>
        <v>789.0999999999999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3086.600000000006</v>
      </c>
      <c r="E91" s="1">
        <f>D91/D87*100</f>
        <v>10.511188527800213</v>
      </c>
      <c r="F91" s="1">
        <f t="shared" si="10"/>
        <v>72.62759123744107</v>
      </c>
      <c r="G91" s="1">
        <f>D91/C91*100</f>
        <v>61.32602173610713</v>
      </c>
      <c r="H91" s="1">
        <f t="shared" si="11"/>
        <v>1163.299999999991</v>
      </c>
      <c r="I91" s="1">
        <f>C91-D91</f>
        <v>1946.499999999991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</f>
        <v>22796.000000000004</v>
      </c>
      <c r="E92" s="3">
        <f>D92/D137*100</f>
        <v>5.395629261002108</v>
      </c>
      <c r="F92" s="3">
        <f t="shared" si="10"/>
        <v>66.45541021552242</v>
      </c>
      <c r="G92" s="3">
        <f>D92/C92*100</f>
        <v>52.7045898031092</v>
      </c>
      <c r="H92" s="3">
        <f t="shared" si="11"/>
        <v>11506.699999999993</v>
      </c>
      <c r="I92" s="3">
        <f>C92-D92</f>
        <v>20456.399999999998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</f>
        <v>3989.7999999999997</v>
      </c>
      <c r="E98" s="25">
        <f>D98/D137*100</f>
        <v>0.944353466640911</v>
      </c>
      <c r="F98" s="25">
        <f>D98/B98*100</f>
        <v>83.7489504617968</v>
      </c>
      <c r="G98" s="25">
        <f aca="true" t="shared" si="12" ref="G98:G135">D98/C98*100</f>
        <v>64.72954995295109</v>
      </c>
      <c r="H98" s="25">
        <f aca="true" t="shared" si="13" ref="H98:H103">B98-D98</f>
        <v>774.2000000000003</v>
      </c>
      <c r="I98" s="25">
        <f aca="true" t="shared" si="14" ref="I98:I135">C98-D98</f>
        <v>2174.0000000000005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0.38097147726703096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</f>
        <v>3708.6</v>
      </c>
      <c r="E100" s="1">
        <f>D100/D98*100</f>
        <v>92.95202767055993</v>
      </c>
      <c r="F100" s="1">
        <f aca="true" t="shared" si="15" ref="F100:F135">D100/B100*100</f>
        <v>83.86323549364569</v>
      </c>
      <c r="G100" s="1">
        <f t="shared" si="12"/>
        <v>64.93329131211262</v>
      </c>
      <c r="H100" s="1">
        <f t="shared" si="13"/>
        <v>713.5999999999999</v>
      </c>
      <c r="I100" s="1">
        <f t="shared" si="14"/>
        <v>2002.7999999999997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</f>
        <v>129</v>
      </c>
      <c r="E101" s="97">
        <f>D101/D98*100</f>
        <v>3.233244774174145</v>
      </c>
      <c r="F101" s="97">
        <f>D101/B101*100</f>
        <v>49.48216340621404</v>
      </c>
      <c r="G101" s="97">
        <f>D101/C101*100</f>
        <v>32.24193951512122</v>
      </c>
      <c r="H101" s="97">
        <f t="shared" si="13"/>
        <v>131.7</v>
      </c>
      <c r="I101" s="97">
        <f>C101-D101</f>
        <v>271.1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266</v>
      </c>
      <c r="E102" s="97">
        <f>D102/D98*100</f>
        <v>6.667000852173041</v>
      </c>
      <c r="F102" s="97">
        <f t="shared" si="15"/>
        <v>81.4451928965094</v>
      </c>
      <c r="G102" s="97">
        <f t="shared" si="12"/>
        <v>60.84172003659643</v>
      </c>
      <c r="H102" s="97">
        <f>B102-D102</f>
        <v>60.600000000000364</v>
      </c>
      <c r="I102" s="97">
        <f t="shared" si="14"/>
        <v>171.20000000000073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9580.5</v>
      </c>
      <c r="E103" s="95">
        <f>D103/D137*100</f>
        <v>2.2676270457549874</v>
      </c>
      <c r="F103" s="95">
        <f>D103/B103*100</f>
        <v>72.47248383070465</v>
      </c>
      <c r="G103" s="95">
        <f t="shared" si="12"/>
        <v>55.7521196920409</v>
      </c>
      <c r="H103" s="95">
        <f t="shared" si="13"/>
        <v>3638.999999999998</v>
      </c>
      <c r="I103" s="95">
        <f t="shared" si="14"/>
        <v>7603.5999999999985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</f>
        <v>554.5</v>
      </c>
      <c r="E104" s="6">
        <f>D104/D103*100</f>
        <v>5.787798131621523</v>
      </c>
      <c r="F104" s="6">
        <f t="shared" si="15"/>
        <v>62.10797491039427</v>
      </c>
      <c r="G104" s="6">
        <f t="shared" si="12"/>
        <v>37.723654670385734</v>
      </c>
      <c r="H104" s="6">
        <f aca="true" t="shared" si="16" ref="H104:H135">B104-D104</f>
        <v>338.29999999999995</v>
      </c>
      <c r="I104" s="6">
        <f t="shared" si="14"/>
        <v>915.4000000000001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0.45717864412087045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</f>
        <v>653.1999999999999</v>
      </c>
      <c r="E110" s="6">
        <f>D110/D103*100</f>
        <v>6.818015761181566</v>
      </c>
      <c r="F110" s="6">
        <f t="shared" si="15"/>
        <v>83.48670756646216</v>
      </c>
      <c r="G110" s="6">
        <f t="shared" si="12"/>
        <v>62.2095238095238</v>
      </c>
      <c r="H110" s="6">
        <f t="shared" si="16"/>
        <v>129.20000000000005</v>
      </c>
      <c r="I110" s="6">
        <f t="shared" si="14"/>
        <v>396.80000000000007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0.23902719064766972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0.7817963571838631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1.1471217577370703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</f>
        <v>40.599999999999994</v>
      </c>
      <c r="E117" s="19">
        <f>D117/D103*100</f>
        <v>0.42377746464172006</v>
      </c>
      <c r="F117" s="6">
        <f t="shared" si="15"/>
        <v>6.604847893281274</v>
      </c>
      <c r="G117" s="6">
        <f t="shared" si="12"/>
        <v>5.108846105448596</v>
      </c>
      <c r="H117" s="6">
        <f t="shared" si="16"/>
        <v>574.1</v>
      </c>
      <c r="I117" s="6">
        <f t="shared" si="14"/>
        <v>754.1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6.694848911852199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0.045926621783831736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0.5135431344919367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0.2922603204425656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1.2755075413600543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0.17639997912426286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</f>
        <v>560.9000000000002</v>
      </c>
      <c r="E129" s="19">
        <f>D129/D103*100</f>
        <v>5.854600490579825</v>
      </c>
      <c r="F129" s="6">
        <f t="shared" si="15"/>
        <v>85.62051595176312</v>
      </c>
      <c r="G129" s="6">
        <f t="shared" si="12"/>
        <v>64.60492973969133</v>
      </c>
      <c r="H129" s="6">
        <f t="shared" si="16"/>
        <v>94.19999999999982</v>
      </c>
      <c r="I129" s="6">
        <f t="shared" si="14"/>
        <v>307.29999999999984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</f>
        <v>501.20000000000005</v>
      </c>
      <c r="E130" s="1">
        <f>D130/D129*100</f>
        <v>89.35639151363877</v>
      </c>
      <c r="F130" s="1">
        <f>D130/B130*100</f>
        <v>88.53559441794737</v>
      </c>
      <c r="G130" s="1">
        <f t="shared" si="12"/>
        <v>67.08606612233972</v>
      </c>
      <c r="H130" s="1">
        <f t="shared" si="16"/>
        <v>64.89999999999998</v>
      </c>
      <c r="I130" s="1">
        <f t="shared" si="14"/>
        <v>245.89999999999998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</f>
        <v>10.9</v>
      </c>
      <c r="E131" s="1">
        <f>D131/D129*100</f>
        <v>1.9433054020324474</v>
      </c>
      <c r="F131" s="1">
        <f>D131/B131*100</f>
        <v>83.20610687022901</v>
      </c>
      <c r="G131" s="1">
        <f>D131/C131*100</f>
        <v>44.67213114754099</v>
      </c>
      <c r="H131" s="1">
        <f t="shared" si="16"/>
        <v>2.1999999999999993</v>
      </c>
      <c r="I131" s="1">
        <f t="shared" si="14"/>
        <v>13.499999999999998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65.57069046500705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3.921507228223997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14047.099999999999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422490.11000000016</v>
      </c>
      <c r="E137" s="38">
        <v>100</v>
      </c>
      <c r="F137" s="3">
        <f>D137/B137*100</f>
        <v>85.01669183353809</v>
      </c>
      <c r="G137" s="3">
        <f aca="true" t="shared" si="17" ref="G137:G143">D137/C137*100</f>
        <v>67.68942467769068</v>
      </c>
      <c r="H137" s="3">
        <f aca="true" t="shared" si="18" ref="H137:H143">B137-D137</f>
        <v>74459.48999999982</v>
      </c>
      <c r="I137" s="3">
        <f aca="true" t="shared" si="19" ref="I137:I143">C137-D137</f>
        <v>201669.5899999999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314467.8999999999</v>
      </c>
      <c r="E138" s="6">
        <f>D138/D137*100</f>
        <v>74.43201451508529</v>
      </c>
      <c r="F138" s="6">
        <f aca="true" t="shared" si="20" ref="F138:F149">D138/B138*100</f>
        <v>88.00199137072684</v>
      </c>
      <c r="G138" s="6">
        <f t="shared" si="17"/>
        <v>73.06960375269884</v>
      </c>
      <c r="H138" s="6">
        <f t="shared" si="18"/>
        <v>42873.90000000002</v>
      </c>
      <c r="I138" s="18">
        <f t="shared" si="19"/>
        <v>115899.70000000007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34474.49999999999</v>
      </c>
      <c r="E139" s="6">
        <f>D139/D137*100</f>
        <v>8.15983597817236</v>
      </c>
      <c r="F139" s="6">
        <f t="shared" si="20"/>
        <v>91.12885105933042</v>
      </c>
      <c r="G139" s="6">
        <f t="shared" si="17"/>
        <v>53.38204757768187</v>
      </c>
      <c r="H139" s="6">
        <f t="shared" si="18"/>
        <v>3356.0000000000073</v>
      </c>
      <c r="I139" s="18">
        <f t="shared" si="19"/>
        <v>30106.200000000004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14933.500000000002</v>
      </c>
      <c r="C140" s="67">
        <f>C20+C9+C52+C46+C58+C33+C99+C119</f>
        <v>20516.600000000002</v>
      </c>
      <c r="D140" s="67">
        <f>D20+D9+D52+D46+D58+D33+D99+D119</f>
        <v>12597.500000000002</v>
      </c>
      <c r="E140" s="6">
        <f>D140/D137*100</f>
        <v>2.981726601836904</v>
      </c>
      <c r="F140" s="6">
        <f t="shared" si="20"/>
        <v>84.35731744065357</v>
      </c>
      <c r="G140" s="6">
        <f t="shared" si="17"/>
        <v>61.40149927375881</v>
      </c>
      <c r="H140" s="6">
        <f t="shared" si="18"/>
        <v>2336</v>
      </c>
      <c r="I140" s="18">
        <f t="shared" si="19"/>
        <v>7919.1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5583.5</v>
      </c>
      <c r="E141" s="6">
        <f>D141/D137*100</f>
        <v>1.3215693972102678</v>
      </c>
      <c r="F141" s="6">
        <f t="shared" si="20"/>
        <v>86.30230149775106</v>
      </c>
      <c r="G141" s="6">
        <f t="shared" si="17"/>
        <v>68.93635409593185</v>
      </c>
      <c r="H141" s="6">
        <f t="shared" si="18"/>
        <v>886.1999999999998</v>
      </c>
      <c r="I141" s="18">
        <f t="shared" si="19"/>
        <v>2516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2862.3</v>
      </c>
      <c r="E142" s="6">
        <f>D142/D137*100</f>
        <v>0.677483314343145</v>
      </c>
      <c r="F142" s="6">
        <f t="shared" si="20"/>
        <v>48.18849119498973</v>
      </c>
      <c r="G142" s="6">
        <f t="shared" si="17"/>
        <v>36.03142033509989</v>
      </c>
      <c r="H142" s="6">
        <f t="shared" si="18"/>
        <v>3077.5</v>
      </c>
      <c r="I142" s="18">
        <f t="shared" si="19"/>
        <v>5081.6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74434.30000000005</v>
      </c>
      <c r="C143" s="67">
        <f>C137-C138-C139-C140-C141-C142</f>
        <v>92651.4000000001</v>
      </c>
      <c r="D143" s="67">
        <f>D137-D138-D139-D140-D141-D142</f>
        <v>52504.41000000025</v>
      </c>
      <c r="E143" s="6">
        <f>D143/D137*100</f>
        <v>12.427370193352036</v>
      </c>
      <c r="F143" s="6">
        <f t="shared" si="20"/>
        <v>70.53792404845645</v>
      </c>
      <c r="G143" s="43">
        <f t="shared" si="17"/>
        <v>56.668771329953124</v>
      </c>
      <c r="H143" s="6">
        <f t="shared" si="18"/>
        <v>21929.889999999796</v>
      </c>
      <c r="I143" s="6">
        <f t="shared" si="19"/>
        <v>40146.989999999845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</f>
        <v>12400.100000000002</v>
      </c>
      <c r="E145" s="15"/>
      <c r="F145" s="6">
        <f t="shared" si="20"/>
        <v>20.448241630305372</v>
      </c>
      <c r="G145" s="6">
        <f aca="true" t="shared" si="21" ref="G145:G154">D145/C145*100</f>
        <v>17.80462169791544</v>
      </c>
      <c r="H145" s="6">
        <f>B145-D145</f>
        <v>48241.3</v>
      </c>
      <c r="I145" s="6">
        <f aca="true" t="shared" si="22" ref="I145:I154">C145-D145</f>
        <v>57245.3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</f>
        <v>7265.200000000001</v>
      </c>
      <c r="E146" s="6"/>
      <c r="F146" s="6">
        <f t="shared" si="20"/>
        <v>32.575428087182274</v>
      </c>
      <c r="G146" s="6">
        <f t="shared" si="21"/>
        <v>25.813190834704198</v>
      </c>
      <c r="H146" s="6">
        <f aca="true" t="shared" si="23" ref="H146:H153">B146-D146</f>
        <v>15037.5</v>
      </c>
      <c r="I146" s="6">
        <f t="shared" si="22"/>
        <v>20880.100000000002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</f>
        <v>17817.2</v>
      </c>
      <c r="E147" s="6"/>
      <c r="F147" s="6">
        <f t="shared" si="20"/>
        <v>22.95185022015082</v>
      </c>
      <c r="G147" s="6">
        <f t="shared" si="21"/>
        <v>17.622489117738112</v>
      </c>
      <c r="H147" s="6">
        <f t="shared" si="23"/>
        <v>59811.40000000001</v>
      </c>
      <c r="I147" s="6">
        <f t="shared" si="22"/>
        <v>83287.7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</f>
        <v>4006.7000000000007</v>
      </c>
      <c r="E149" s="19"/>
      <c r="F149" s="6">
        <f t="shared" si="20"/>
        <v>25.717770146667103</v>
      </c>
      <c r="G149" s="6">
        <f t="shared" si="21"/>
        <v>20.58158767991617</v>
      </c>
      <c r="H149" s="6">
        <f t="shared" si="23"/>
        <v>11572.8</v>
      </c>
      <c r="I149" s="6">
        <f t="shared" si="22"/>
        <v>15460.7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</f>
        <v>1409.8999999999999</v>
      </c>
      <c r="E153" s="24"/>
      <c r="F153" s="6">
        <f>D153/B153*100</f>
        <v>18.05989650048675</v>
      </c>
      <c r="G153" s="6">
        <f t="shared" si="21"/>
        <v>15.901785412178699</v>
      </c>
      <c r="H153" s="6">
        <f t="shared" si="23"/>
        <v>6396.900000000001</v>
      </c>
      <c r="I153" s="6">
        <f t="shared" si="22"/>
        <v>7456.4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473852.11000000016</v>
      </c>
      <c r="E154" s="25"/>
      <c r="F154" s="3">
        <f>D154/B154*100</f>
        <v>68.63214435208565</v>
      </c>
      <c r="G154" s="3">
        <f t="shared" si="21"/>
        <v>55.02959809236222</v>
      </c>
      <c r="H154" s="3">
        <f>B154-D154</f>
        <v>216570.88999999972</v>
      </c>
      <c r="I154" s="3">
        <f t="shared" si="22"/>
        <v>387233.79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422490.11000000016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422490.11000000016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2014-09-11T05:12:47Z</dcterms:modified>
  <cp:category/>
  <cp:version/>
  <cp:contentType/>
  <cp:contentStatus/>
</cp:coreProperties>
</file>